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192\share1\03物資課\02基本物資\予算資料関係\需要申請集計データ\令和８年度\"/>
    </mc:Choice>
  </mc:AlternateContent>
  <xr:revisionPtr revIDLastSave="0" documentId="13_ncr:1_{33CCD8B6-1276-426E-900F-CFFB720E7EF1}" xr6:coauthVersionLast="36" xr6:coauthVersionMax="36" xr10:uidLastSave="{00000000-0000-0000-0000-000000000000}"/>
  <bookViews>
    <workbookView xWindow="0" yWindow="0" windowWidth="20490" windowHeight="7170" xr2:uid="{4B398609-D2F9-4B8B-9209-A212C6B93CFA}"/>
  </bookViews>
  <sheets>
    <sheet name="精米（あいちのかおり）" sheetId="1" r:id="rId1"/>
    <sheet name="チヨニシキ" sheetId="3" r:id="rId2"/>
    <sheet name="大地の風" sheetId="4" r:id="rId3"/>
  </sheets>
  <definedNames>
    <definedName name="_xlnm._FilterDatabase" localSheetId="0" hidden="1">'精米（あいちのかおり）'!$R$3:$AH$3</definedName>
    <definedName name="_xlnm.Print_Area" localSheetId="1">チヨニシキ!$A$1:$O$5</definedName>
    <definedName name="_xlnm.Print_Area" localSheetId="0">'精米（あいちのかおり）'!$A$1:$O$21</definedName>
    <definedName name="_xlnm.Print_Area" localSheetId="2">大地の風!$A$1:$O$6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4" l="1"/>
  <c r="I6" i="4"/>
  <c r="M6" i="4"/>
  <c r="C5" i="4"/>
  <c r="O5" i="4" s="1"/>
  <c r="D5" i="4"/>
  <c r="E5" i="4"/>
  <c r="F5" i="4"/>
  <c r="F6" i="4" s="1"/>
  <c r="G5" i="4"/>
  <c r="H5" i="4"/>
  <c r="I5" i="4"/>
  <c r="J5" i="4"/>
  <c r="J6" i="4" s="1"/>
  <c r="K5" i="4"/>
  <c r="L5" i="4"/>
  <c r="M5" i="4"/>
  <c r="N5" i="4"/>
  <c r="N6" i="4" s="1"/>
  <c r="D4" i="4"/>
  <c r="D6" i="4" s="1"/>
  <c r="E4" i="4"/>
  <c r="F4" i="4"/>
  <c r="G4" i="4"/>
  <c r="G6" i="4" s="1"/>
  <c r="H4" i="4"/>
  <c r="H6" i="4" s="1"/>
  <c r="I4" i="4"/>
  <c r="J4" i="4"/>
  <c r="K4" i="4"/>
  <c r="K6" i="4" s="1"/>
  <c r="L4" i="4"/>
  <c r="L6" i="4" s="1"/>
  <c r="M4" i="4"/>
  <c r="N4" i="4"/>
  <c r="C4" i="4"/>
  <c r="C6" i="4" s="1"/>
  <c r="D4" i="3"/>
  <c r="E4" i="3"/>
  <c r="F4" i="3"/>
  <c r="G4" i="3"/>
  <c r="G5" i="3" s="1"/>
  <c r="H4" i="3"/>
  <c r="H5" i="3" s="1"/>
  <c r="I4" i="3"/>
  <c r="J4" i="3"/>
  <c r="K4" i="3"/>
  <c r="K5" i="3" s="1"/>
  <c r="L4" i="3"/>
  <c r="M4" i="3"/>
  <c r="N4" i="3"/>
  <c r="C4" i="3"/>
  <c r="O4" i="3" s="1"/>
  <c r="O5" i="3" s="1"/>
  <c r="C5" i="1"/>
  <c r="D5" i="1"/>
  <c r="E5" i="1"/>
  <c r="F5" i="1"/>
  <c r="G5" i="1"/>
  <c r="H5" i="1"/>
  <c r="I5" i="1"/>
  <c r="J5" i="1"/>
  <c r="K5" i="1"/>
  <c r="L5" i="1"/>
  <c r="M5" i="1"/>
  <c r="N5" i="1"/>
  <c r="C6" i="1"/>
  <c r="D6" i="1"/>
  <c r="E6" i="1"/>
  <c r="F6" i="1"/>
  <c r="G6" i="1"/>
  <c r="H6" i="1"/>
  <c r="I6" i="1"/>
  <c r="J6" i="1"/>
  <c r="K6" i="1"/>
  <c r="L6" i="1"/>
  <c r="M6" i="1"/>
  <c r="N6" i="1"/>
  <c r="C7" i="1"/>
  <c r="D7" i="1"/>
  <c r="E7" i="1"/>
  <c r="F7" i="1"/>
  <c r="G7" i="1"/>
  <c r="H7" i="1"/>
  <c r="I7" i="1"/>
  <c r="J7" i="1"/>
  <c r="K7" i="1"/>
  <c r="L7" i="1"/>
  <c r="M7" i="1"/>
  <c r="N7" i="1"/>
  <c r="C8" i="1"/>
  <c r="D8" i="1"/>
  <c r="E8" i="1"/>
  <c r="F8" i="1"/>
  <c r="G8" i="1"/>
  <c r="H8" i="1"/>
  <c r="I8" i="1"/>
  <c r="J8" i="1"/>
  <c r="K8" i="1"/>
  <c r="L8" i="1"/>
  <c r="M8" i="1"/>
  <c r="N8" i="1"/>
  <c r="C9" i="1"/>
  <c r="D9" i="1"/>
  <c r="E9" i="1"/>
  <c r="F9" i="1"/>
  <c r="G9" i="1"/>
  <c r="H9" i="1"/>
  <c r="I9" i="1"/>
  <c r="J9" i="1"/>
  <c r="K9" i="1"/>
  <c r="L9" i="1"/>
  <c r="M9" i="1"/>
  <c r="N9" i="1"/>
  <c r="C10" i="1"/>
  <c r="D10" i="1"/>
  <c r="E10" i="1"/>
  <c r="F10" i="1"/>
  <c r="G10" i="1"/>
  <c r="H10" i="1"/>
  <c r="I10" i="1"/>
  <c r="J10" i="1"/>
  <c r="K10" i="1"/>
  <c r="L10" i="1"/>
  <c r="M10" i="1"/>
  <c r="N10" i="1"/>
  <c r="C11" i="1"/>
  <c r="D11" i="1"/>
  <c r="E11" i="1"/>
  <c r="F11" i="1"/>
  <c r="G11" i="1"/>
  <c r="H11" i="1"/>
  <c r="I11" i="1"/>
  <c r="J11" i="1"/>
  <c r="K11" i="1"/>
  <c r="L11" i="1"/>
  <c r="M11" i="1"/>
  <c r="N11" i="1"/>
  <c r="C12" i="1"/>
  <c r="D12" i="1"/>
  <c r="E12" i="1"/>
  <c r="F12" i="1"/>
  <c r="G12" i="1"/>
  <c r="H12" i="1"/>
  <c r="I12" i="1"/>
  <c r="J12" i="1"/>
  <c r="K12" i="1"/>
  <c r="L12" i="1"/>
  <c r="M12" i="1"/>
  <c r="N12" i="1"/>
  <c r="C13" i="1"/>
  <c r="D13" i="1"/>
  <c r="E13" i="1"/>
  <c r="F13" i="1"/>
  <c r="G13" i="1"/>
  <c r="H13" i="1"/>
  <c r="I13" i="1"/>
  <c r="J13" i="1"/>
  <c r="K13" i="1"/>
  <c r="L13" i="1"/>
  <c r="M13" i="1"/>
  <c r="N13" i="1"/>
  <c r="C14" i="1"/>
  <c r="D14" i="1"/>
  <c r="E14" i="1"/>
  <c r="F14" i="1"/>
  <c r="G14" i="1"/>
  <c r="H14" i="1"/>
  <c r="I14" i="1"/>
  <c r="J14" i="1"/>
  <c r="K14" i="1"/>
  <c r="L14" i="1"/>
  <c r="M14" i="1"/>
  <c r="N14" i="1"/>
  <c r="C15" i="1"/>
  <c r="O15" i="1" s="1"/>
  <c r="D15" i="1"/>
  <c r="E15" i="1"/>
  <c r="F15" i="1"/>
  <c r="G15" i="1"/>
  <c r="H15" i="1"/>
  <c r="I15" i="1"/>
  <c r="J15" i="1"/>
  <c r="K15" i="1"/>
  <c r="L15" i="1"/>
  <c r="M15" i="1"/>
  <c r="N15" i="1"/>
  <c r="C16" i="1"/>
  <c r="D16" i="1"/>
  <c r="E16" i="1"/>
  <c r="F16" i="1"/>
  <c r="G16" i="1"/>
  <c r="H16" i="1"/>
  <c r="I16" i="1"/>
  <c r="J16" i="1"/>
  <c r="K16" i="1"/>
  <c r="L16" i="1"/>
  <c r="M16" i="1"/>
  <c r="N16" i="1"/>
  <c r="C17" i="1"/>
  <c r="D17" i="1"/>
  <c r="E17" i="1"/>
  <c r="F17" i="1"/>
  <c r="O17" i="1" s="1"/>
  <c r="G17" i="1"/>
  <c r="H17" i="1"/>
  <c r="I17" i="1"/>
  <c r="J17" i="1"/>
  <c r="K17" i="1"/>
  <c r="L17" i="1"/>
  <c r="M17" i="1"/>
  <c r="N17" i="1"/>
  <c r="C18" i="1"/>
  <c r="D18" i="1"/>
  <c r="E18" i="1"/>
  <c r="F18" i="1"/>
  <c r="G18" i="1"/>
  <c r="H18" i="1"/>
  <c r="I18" i="1"/>
  <c r="J18" i="1"/>
  <c r="K18" i="1"/>
  <c r="L18" i="1"/>
  <c r="M18" i="1"/>
  <c r="N18" i="1"/>
  <c r="C19" i="1"/>
  <c r="D19" i="1"/>
  <c r="E19" i="1"/>
  <c r="F19" i="1"/>
  <c r="O19" i="1" s="1"/>
  <c r="G19" i="1"/>
  <c r="H19" i="1"/>
  <c r="I19" i="1"/>
  <c r="J19" i="1"/>
  <c r="K19" i="1"/>
  <c r="L19" i="1"/>
  <c r="M19" i="1"/>
  <c r="N19" i="1"/>
  <c r="C20" i="1"/>
  <c r="D20" i="1"/>
  <c r="E20" i="1"/>
  <c r="F20" i="1"/>
  <c r="O20" i="1" s="1"/>
  <c r="G20" i="1"/>
  <c r="H20" i="1"/>
  <c r="I20" i="1"/>
  <c r="J20" i="1"/>
  <c r="K20" i="1"/>
  <c r="L20" i="1"/>
  <c r="M20" i="1"/>
  <c r="N20" i="1"/>
  <c r="D4" i="1"/>
  <c r="E4" i="1"/>
  <c r="F4" i="1"/>
  <c r="G4" i="1"/>
  <c r="G21" i="1" s="1"/>
  <c r="H4" i="1"/>
  <c r="I4" i="1"/>
  <c r="J4" i="1"/>
  <c r="K4" i="1"/>
  <c r="K21" i="1" s="1"/>
  <c r="L4" i="1"/>
  <c r="M4" i="1"/>
  <c r="M21" i="1" s="1"/>
  <c r="N4" i="1"/>
  <c r="C4" i="1"/>
  <c r="C21" i="1" s="1"/>
  <c r="AF4" i="3"/>
  <c r="L5" i="3"/>
  <c r="D5" i="3"/>
  <c r="N5" i="3"/>
  <c r="M5" i="3"/>
  <c r="J5" i="3"/>
  <c r="I5" i="3"/>
  <c r="F5" i="3"/>
  <c r="E5" i="3"/>
  <c r="L21" i="1"/>
  <c r="I21" i="1"/>
  <c r="H21" i="1"/>
  <c r="E21" i="1"/>
  <c r="D21" i="1"/>
  <c r="O11" i="1"/>
  <c r="O7" i="1"/>
  <c r="T21" i="1"/>
  <c r="AF12" i="1"/>
  <c r="W21" i="1"/>
  <c r="AA21" i="1"/>
  <c r="AD21" i="1"/>
  <c r="AE21" i="1"/>
  <c r="V21" i="1"/>
  <c r="AC21" i="1"/>
  <c r="Y21" i="1"/>
  <c r="U21" i="1"/>
  <c r="AF5" i="1"/>
  <c r="AF6" i="1"/>
  <c r="AF7" i="1"/>
  <c r="AF8" i="1"/>
  <c r="AF9" i="1"/>
  <c r="AF10" i="1"/>
  <c r="AF11" i="1"/>
  <c r="AF13" i="1"/>
  <c r="AF14" i="1"/>
  <c r="AF15" i="1"/>
  <c r="AF16" i="1"/>
  <c r="AF17" i="1"/>
  <c r="AF18" i="1"/>
  <c r="AF19" i="1"/>
  <c r="AF20" i="1"/>
  <c r="AF4" i="1"/>
  <c r="X21" i="1"/>
  <c r="Z21" i="1"/>
  <c r="AB21" i="1"/>
  <c r="Z5" i="3"/>
  <c r="AE5" i="3"/>
  <c r="AD5" i="3"/>
  <c r="AC5" i="3"/>
  <c r="AB5" i="3"/>
  <c r="AA5" i="3"/>
  <c r="Y5" i="3"/>
  <c r="X5" i="3"/>
  <c r="W5" i="3"/>
  <c r="V5" i="3"/>
  <c r="U5" i="3"/>
  <c r="T5" i="3"/>
  <c r="O16" i="1" l="1"/>
  <c r="O14" i="1"/>
  <c r="O13" i="1"/>
  <c r="O12" i="1"/>
  <c r="O10" i="1"/>
  <c r="O9" i="1"/>
  <c r="O8" i="1"/>
  <c r="O6" i="1"/>
  <c r="N21" i="1"/>
  <c r="J21" i="1"/>
  <c r="O5" i="1"/>
  <c r="O4" i="4"/>
  <c r="O6" i="4" s="1"/>
  <c r="F21" i="1"/>
  <c r="C5" i="3"/>
  <c r="O4" i="1"/>
  <c r="O18" i="1"/>
  <c r="O21" i="1"/>
  <c r="AF21" i="1"/>
  <c r="AF5" i="3"/>
</calcChain>
</file>

<file path=xl/sharedStrings.xml><?xml version="1.0" encoding="utf-8"?>
<sst xmlns="http://schemas.openxmlformats.org/spreadsheetml/2006/main" count="154" uniqueCount="41">
  <si>
    <t>精　米１㎏</t>
  </si>
  <si>
    <t>コード</t>
    <phoneticPr fontId="1"/>
  </si>
  <si>
    <t>工場名</t>
    <rPh sb="0" eb="3">
      <t>コウジョウメイ</t>
    </rPh>
    <phoneticPr fontId="1"/>
  </si>
  <si>
    <t>2026年</t>
  </si>
  <si>
    <t>2027年</t>
  </si>
  <si>
    <t>合計</t>
    <rPh sb="0" eb="2">
      <t>ゴウケイ</t>
    </rPh>
    <phoneticPr fontId="1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</si>
  <si>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</si>
  <si>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</si>
  <si>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</si>
  <si>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</si>
  <si>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</si>
  <si>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</si>
  <si>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</si>
  <si>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</si>
  <si>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</si>
  <si>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</si>
  <si>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</si>
  <si>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</si>
  <si>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フレンズパン　常滑炊</t>
  </si>
  <si>
    <t>カスガイパン　炊飯工</t>
  </si>
  <si>
    <t>キングパン　豊田炊飯</t>
  </si>
  <si>
    <t>（有）半田精糧</t>
  </si>
  <si>
    <t>タカラ食品　炊飯工場</t>
  </si>
  <si>
    <t>東海パン　炊飯工場</t>
  </si>
  <si>
    <t>カネヤス製パン　炊飯</t>
  </si>
  <si>
    <t>㈱ＴＲＣ</t>
  </si>
  <si>
    <t>オカザキ製パン　岡崎</t>
  </si>
  <si>
    <t>（有）三和パン</t>
  </si>
  <si>
    <t>丸富製菓　炊飯工場</t>
  </si>
  <si>
    <t>オカザキ製パン　犬山</t>
  </si>
  <si>
    <t>フレンズパン　大府炊</t>
  </si>
  <si>
    <t>名古屋学校給食炊飯協</t>
  </si>
  <si>
    <t>千賀製菓　炊飯工場</t>
  </si>
  <si>
    <t>（株）ＮＲＣ</t>
  </si>
  <si>
    <t>㈱アイラ</t>
  </si>
  <si>
    <t>精　米（チヨニシキ）１㎏</t>
  </si>
  <si>
    <t>精　米　（大地の風）１㎏</t>
  </si>
  <si>
    <t>豊田製パン　炊飯工場</t>
  </si>
  <si>
    <t>精　米（かおり）</t>
    <phoneticPr fontId="1"/>
  </si>
  <si>
    <t>精　米（チヨニシキ）</t>
    <phoneticPr fontId="1"/>
  </si>
  <si>
    <t>精　米　（大地の風）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</si>
</sst>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8" formatCode="[$-411]ggge&quot;年&quot;m&quot;月&quot;d&quot;日&quot;;@"/>
  </numFmts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8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D1B27-99D6-4284-AC9C-069CB9121C66}">
  <sheetPr>
    <tabColor rgb="FFFF0000"/>
    <pageSetUpPr fitToPage="1"/>
  </sheetPr>
  <dimension ref="A1:AF21"/>
  <sheetViews>
    <sheetView tabSelected="1" view="pageBreakPreview" zoomScale="60" zoomScaleNormal="100" workbookViewId="0"/>
  </sheetViews>
  <sheetFormatPr defaultRowHeight="24.95" customHeight="1" x14ac:dyDescent="0.4"/>
  <cols>
    <col min="2" max="2" width="21.625" customWidth="1"/>
    <col min="15" max="15" width="15.5" bestFit="1" customWidth="1"/>
    <col min="19" max="19" width="21.375" bestFit="1" customWidth="1"/>
    <col min="20" max="23" width="9.125" bestFit="1" customWidth="1"/>
    <col min="24" max="24" width="9.125" customWidth="1"/>
    <col min="25" max="31" width="9.125" bestFit="1" customWidth="1"/>
    <col min="32" max="32" width="10" bestFit="1" customWidth="1"/>
  </cols>
  <sheetData>
    <row r="1" spans="1:32" ht="24.95" customHeight="1" x14ac:dyDescent="0.4">
      <c r="A1" t="s">
        <v>38</v>
      </c>
      <c r="O1" s="11">
        <v>46054</v>
      </c>
      <c r="R1" t="s">
        <v>0</v>
      </c>
    </row>
    <row r="2" spans="1:32" ht="24.95" customHeight="1" x14ac:dyDescent="0.4">
      <c r="A2" s="5" t="s">
        <v>1</v>
      </c>
      <c r="B2" s="5" t="s">
        <v>2</v>
      </c>
      <c r="C2" s="5" t="s">
        <v>3</v>
      </c>
      <c r="D2" s="5"/>
      <c r="E2" s="5"/>
      <c r="F2" s="5"/>
      <c r="G2" s="5"/>
      <c r="H2" s="5"/>
      <c r="I2" s="5"/>
      <c r="J2" s="5"/>
      <c r="K2" s="5"/>
      <c r="L2" s="5" t="s">
        <v>4</v>
      </c>
      <c r="M2" s="5"/>
      <c r="N2" s="5"/>
      <c r="O2" s="5" t="s">
        <v>5</v>
      </c>
      <c r="R2" s="5" t="s">
        <v>1</v>
      </c>
      <c r="S2" s="5" t="s">
        <v>2</v>
      </c>
      <c r="T2" s="5" t="s">
        <v>3</v>
      </c>
      <c r="U2" s="5"/>
      <c r="V2" s="5"/>
      <c r="W2" s="5"/>
      <c r="X2" s="5"/>
      <c r="Y2" s="5"/>
      <c r="Z2" s="5"/>
      <c r="AA2" s="5"/>
      <c r="AB2" s="5"/>
      <c r="AC2" s="5" t="s">
        <v>4</v>
      </c>
      <c r="AD2" s="5"/>
      <c r="AE2" s="5"/>
      <c r="AF2" s="5" t="s">
        <v>5</v>
      </c>
    </row>
    <row r="3" spans="1:32" ht="24.95" customHeight="1" x14ac:dyDescent="0.4">
      <c r="A3" s="5"/>
      <c r="B3" s="5"/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13</v>
      </c>
      <c r="K3" s="1" t="s">
        <v>14</v>
      </c>
      <c r="L3" s="1" t="s">
        <v>15</v>
      </c>
      <c r="M3" s="1" t="s">
        <v>16</v>
      </c>
      <c r="N3" s="1" t="s">
        <v>17</v>
      </c>
      <c r="O3" s="5"/>
      <c r="R3" s="5"/>
      <c r="S3" s="5"/>
      <c r="T3" s="1" t="s">
        <v>6</v>
      </c>
      <c r="U3" s="1" t="s">
        <v>7</v>
      </c>
      <c r="V3" s="1" t="s">
        <v>8</v>
      </c>
      <c r="W3" s="1" t="s">
        <v>9</v>
      </c>
      <c r="X3" s="1" t="s">
        <v>10</v>
      </c>
      <c r="Y3" s="1" t="s">
        <v>11</v>
      </c>
      <c r="Z3" s="1" t="s">
        <v>12</v>
      </c>
      <c r="AA3" s="1" t="s">
        <v>13</v>
      </c>
      <c r="AB3" s="1" t="s">
        <v>14</v>
      </c>
      <c r="AC3" s="1" t="s">
        <v>15</v>
      </c>
      <c r="AD3" s="1" t="s">
        <v>16</v>
      </c>
      <c r="AE3" s="1" t="s">
        <v>17</v>
      </c>
      <c r="AF3" s="5"/>
    </row>
    <row r="4" spans="1:32" ht="24.95" customHeight="1" x14ac:dyDescent="0.4">
      <c r="A4" s="2">
        <v>1135</v>
      </c>
      <c r="B4" s="2" t="s">
        <v>18</v>
      </c>
      <c r="C4" s="3">
        <f>ROUND(T4*1,-1)</f>
        <v>49940</v>
      </c>
      <c r="D4" s="3">
        <f t="shared" ref="D4:N4" si="0">ROUND(U4*1,-1)</f>
        <v>62170</v>
      </c>
      <c r="E4" s="3">
        <f t="shared" si="0"/>
        <v>79300</v>
      </c>
      <c r="F4" s="3">
        <f t="shared" si="0"/>
        <v>45030</v>
      </c>
      <c r="G4" s="3">
        <f t="shared" si="0"/>
        <v>0</v>
      </c>
      <c r="H4" s="3">
        <f t="shared" si="0"/>
        <v>66910</v>
      </c>
      <c r="I4" s="3">
        <f t="shared" si="0"/>
        <v>79540</v>
      </c>
      <c r="J4" s="3">
        <f t="shared" si="0"/>
        <v>62960</v>
      </c>
      <c r="K4" s="3">
        <f t="shared" si="0"/>
        <v>58480</v>
      </c>
      <c r="L4" s="3">
        <f t="shared" si="0"/>
        <v>52390</v>
      </c>
      <c r="M4" s="3">
        <f t="shared" si="0"/>
        <v>62790</v>
      </c>
      <c r="N4" s="3">
        <f t="shared" si="0"/>
        <v>52160</v>
      </c>
      <c r="O4" s="3">
        <f>SUM(C4:N4)</f>
        <v>671670</v>
      </c>
      <c r="R4" s="2">
        <v>1135</v>
      </c>
      <c r="S4" s="2" t="s">
        <v>18</v>
      </c>
      <c r="T4" s="3">
        <v>49935</v>
      </c>
      <c r="U4" s="3">
        <v>62170</v>
      </c>
      <c r="V4" s="3">
        <v>79297</v>
      </c>
      <c r="W4" s="3">
        <v>45027</v>
      </c>
      <c r="X4" s="3">
        <v>0</v>
      </c>
      <c r="Y4" s="3">
        <v>66907</v>
      </c>
      <c r="Z4" s="3">
        <v>79542</v>
      </c>
      <c r="AA4" s="3">
        <v>62955</v>
      </c>
      <c r="AB4" s="3">
        <v>58480</v>
      </c>
      <c r="AC4" s="3">
        <v>52385</v>
      </c>
      <c r="AD4" s="3">
        <v>62789</v>
      </c>
      <c r="AE4" s="3">
        <v>52161</v>
      </c>
      <c r="AF4" s="3">
        <f>SUM(T4:AE4)</f>
        <v>671648</v>
      </c>
    </row>
    <row r="5" spans="1:32" ht="24.95" customHeight="1" x14ac:dyDescent="0.4">
      <c r="A5" s="2">
        <v>1144</v>
      </c>
      <c r="B5" s="2" t="s">
        <v>19</v>
      </c>
      <c r="C5" s="3">
        <f t="shared" ref="C5:C20" si="1">ROUND(T5*1,-1)</f>
        <v>18180</v>
      </c>
      <c r="D5" s="3">
        <f t="shared" ref="D5:D20" si="2">ROUND(U5*1,-1)</f>
        <v>26170</v>
      </c>
      <c r="E5" s="3">
        <f t="shared" ref="E5:E20" si="3">ROUND(V5*1,-1)</f>
        <v>31770</v>
      </c>
      <c r="F5" s="3">
        <f t="shared" ref="F5:F20" si="4">ROUND(W5*1,-1)</f>
        <v>17180</v>
      </c>
      <c r="G5" s="3">
        <f t="shared" ref="G5:G20" si="5">ROUND(X5*1,-1)</f>
        <v>0</v>
      </c>
      <c r="H5" s="3">
        <f t="shared" ref="H5:H20" si="6">ROUND(Y5*1,-1)</f>
        <v>26170</v>
      </c>
      <c r="I5" s="3">
        <f t="shared" ref="I5:I20" si="7">ROUND(Z5*1,-1)</f>
        <v>28570</v>
      </c>
      <c r="J5" s="3">
        <f t="shared" ref="J5:J20" si="8">ROUND(AA5*1,-1)</f>
        <v>24970</v>
      </c>
      <c r="K5" s="3">
        <f t="shared" ref="K5:K20" si="9">ROUND(AB5*1,-1)</f>
        <v>22980</v>
      </c>
      <c r="L5" s="3">
        <f t="shared" ref="L5:L20" si="10">ROUND(AC5*1,-1)</f>
        <v>21180</v>
      </c>
      <c r="M5" s="3">
        <f t="shared" ref="M5:M20" si="11">ROUND(AD5*1,-1)</f>
        <v>26170</v>
      </c>
      <c r="N5" s="3">
        <f t="shared" ref="N5:N20" si="12">ROUND(AE5*1,-1)</f>
        <v>22580</v>
      </c>
      <c r="O5" s="3">
        <f t="shared" ref="O5:O11" si="13">SUM(C5:N5)</f>
        <v>265920</v>
      </c>
      <c r="R5" s="2">
        <v>1144</v>
      </c>
      <c r="S5" s="2" t="s">
        <v>19</v>
      </c>
      <c r="T5" s="3">
        <v>18182</v>
      </c>
      <c r="U5" s="3">
        <v>26173</v>
      </c>
      <c r="V5" s="3">
        <v>31767</v>
      </c>
      <c r="W5" s="3">
        <v>17183</v>
      </c>
      <c r="X5" s="3">
        <v>0</v>
      </c>
      <c r="Y5" s="3">
        <v>26173</v>
      </c>
      <c r="Z5" s="3">
        <v>28571</v>
      </c>
      <c r="AA5" s="3">
        <v>24974</v>
      </c>
      <c r="AB5" s="3">
        <v>22977</v>
      </c>
      <c r="AC5" s="3">
        <v>21178</v>
      </c>
      <c r="AD5" s="3">
        <v>26173</v>
      </c>
      <c r="AE5" s="3">
        <v>22577</v>
      </c>
      <c r="AF5" s="3">
        <f t="shared" ref="AF5:AF20" si="14">SUM(T5:AE5)</f>
        <v>265928</v>
      </c>
    </row>
    <row r="6" spans="1:32" ht="24.95" customHeight="1" x14ac:dyDescent="0.4">
      <c r="A6" s="2">
        <v>1146</v>
      </c>
      <c r="B6" s="2" t="s">
        <v>20</v>
      </c>
      <c r="C6" s="3">
        <f t="shared" si="1"/>
        <v>22150</v>
      </c>
      <c r="D6" s="3">
        <f t="shared" si="2"/>
        <v>33670</v>
      </c>
      <c r="E6" s="3">
        <f t="shared" si="3"/>
        <v>40370</v>
      </c>
      <c r="F6" s="3">
        <f t="shared" si="4"/>
        <v>22360</v>
      </c>
      <c r="G6" s="3">
        <f t="shared" si="5"/>
        <v>0</v>
      </c>
      <c r="H6" s="3">
        <f t="shared" si="6"/>
        <v>34260</v>
      </c>
      <c r="I6" s="3">
        <f t="shared" si="7"/>
        <v>38590</v>
      </c>
      <c r="J6" s="3">
        <f t="shared" si="8"/>
        <v>32420</v>
      </c>
      <c r="K6" s="3">
        <f t="shared" si="9"/>
        <v>30740</v>
      </c>
      <c r="L6" s="3">
        <f t="shared" si="10"/>
        <v>29010</v>
      </c>
      <c r="M6" s="3">
        <f t="shared" si="11"/>
        <v>33050</v>
      </c>
      <c r="N6" s="3">
        <f t="shared" si="12"/>
        <v>27570</v>
      </c>
      <c r="O6" s="3">
        <f t="shared" si="13"/>
        <v>344190</v>
      </c>
      <c r="R6" s="2">
        <v>1146</v>
      </c>
      <c r="S6" s="2" t="s">
        <v>20</v>
      </c>
      <c r="T6" s="3">
        <v>22153</v>
      </c>
      <c r="U6" s="3">
        <v>33674</v>
      </c>
      <c r="V6" s="3">
        <v>40372</v>
      </c>
      <c r="W6" s="3">
        <v>22363</v>
      </c>
      <c r="X6" s="3">
        <v>0</v>
      </c>
      <c r="Y6" s="3">
        <v>34260</v>
      </c>
      <c r="Z6" s="3">
        <v>38585</v>
      </c>
      <c r="AA6" s="3">
        <v>32420</v>
      </c>
      <c r="AB6" s="3">
        <v>30736</v>
      </c>
      <c r="AC6" s="3">
        <v>29007</v>
      </c>
      <c r="AD6" s="3">
        <v>33051</v>
      </c>
      <c r="AE6" s="3">
        <v>27570</v>
      </c>
      <c r="AF6" s="3">
        <f t="shared" si="14"/>
        <v>344191</v>
      </c>
    </row>
    <row r="7" spans="1:32" ht="24.95" customHeight="1" x14ac:dyDescent="0.4">
      <c r="A7" s="2">
        <v>1148</v>
      </c>
      <c r="B7" s="2" t="s">
        <v>21</v>
      </c>
      <c r="C7" s="3">
        <f t="shared" si="1"/>
        <v>13750</v>
      </c>
      <c r="D7" s="3">
        <f t="shared" si="2"/>
        <v>16960</v>
      </c>
      <c r="E7" s="3">
        <f t="shared" si="3"/>
        <v>21060</v>
      </c>
      <c r="F7" s="3">
        <f t="shared" si="4"/>
        <v>12210</v>
      </c>
      <c r="G7" s="3">
        <f t="shared" si="5"/>
        <v>0</v>
      </c>
      <c r="H7" s="3">
        <f t="shared" si="6"/>
        <v>18050</v>
      </c>
      <c r="I7" s="3">
        <f t="shared" si="7"/>
        <v>20800</v>
      </c>
      <c r="J7" s="3">
        <f t="shared" si="8"/>
        <v>16980</v>
      </c>
      <c r="K7" s="3">
        <f t="shared" si="9"/>
        <v>16060</v>
      </c>
      <c r="L7" s="3">
        <f t="shared" si="10"/>
        <v>14140</v>
      </c>
      <c r="M7" s="3">
        <f t="shared" si="11"/>
        <v>17010</v>
      </c>
      <c r="N7" s="3">
        <f t="shared" si="12"/>
        <v>14860</v>
      </c>
      <c r="O7" s="3">
        <f t="shared" si="13"/>
        <v>181880</v>
      </c>
      <c r="R7" s="2">
        <v>1148</v>
      </c>
      <c r="S7" s="2" t="s">
        <v>21</v>
      </c>
      <c r="T7" s="3">
        <v>13745</v>
      </c>
      <c r="U7" s="3">
        <v>16963</v>
      </c>
      <c r="V7" s="3">
        <v>21063</v>
      </c>
      <c r="W7" s="3">
        <v>12205</v>
      </c>
      <c r="X7" s="3">
        <v>0</v>
      </c>
      <c r="Y7" s="3">
        <v>18050</v>
      </c>
      <c r="Z7" s="3">
        <v>20802</v>
      </c>
      <c r="AA7" s="3">
        <v>16978</v>
      </c>
      <c r="AB7" s="3">
        <v>16057</v>
      </c>
      <c r="AC7" s="3">
        <v>14142</v>
      </c>
      <c r="AD7" s="3">
        <v>17009</v>
      </c>
      <c r="AE7" s="3">
        <v>14859</v>
      </c>
      <c r="AF7" s="3">
        <f t="shared" si="14"/>
        <v>181873</v>
      </c>
    </row>
    <row r="8" spans="1:32" ht="24.95" customHeight="1" x14ac:dyDescent="0.4">
      <c r="A8" s="2">
        <v>1168</v>
      </c>
      <c r="B8" s="2" t="s">
        <v>22</v>
      </c>
      <c r="C8" s="3">
        <f t="shared" si="1"/>
        <v>33290</v>
      </c>
      <c r="D8" s="3">
        <f t="shared" si="2"/>
        <v>39460</v>
      </c>
      <c r="E8" s="3">
        <f t="shared" si="3"/>
        <v>50500</v>
      </c>
      <c r="F8" s="3">
        <f t="shared" si="4"/>
        <v>28550</v>
      </c>
      <c r="G8" s="3">
        <f t="shared" si="5"/>
        <v>0</v>
      </c>
      <c r="H8" s="3">
        <f t="shared" si="6"/>
        <v>42380</v>
      </c>
      <c r="I8" s="3">
        <f t="shared" si="7"/>
        <v>49060</v>
      </c>
      <c r="J8" s="3">
        <f t="shared" si="8"/>
        <v>39170</v>
      </c>
      <c r="K8" s="3">
        <f t="shared" si="9"/>
        <v>36120</v>
      </c>
      <c r="L8" s="3">
        <f t="shared" si="10"/>
        <v>32750</v>
      </c>
      <c r="M8" s="3">
        <f t="shared" si="11"/>
        <v>38670</v>
      </c>
      <c r="N8" s="3">
        <f t="shared" si="12"/>
        <v>34700</v>
      </c>
      <c r="O8" s="3">
        <f t="shared" si="13"/>
        <v>424650</v>
      </c>
      <c r="R8" s="2">
        <v>1168</v>
      </c>
      <c r="S8" s="2" t="s">
        <v>22</v>
      </c>
      <c r="T8" s="3">
        <v>33288</v>
      </c>
      <c r="U8" s="3">
        <v>39457</v>
      </c>
      <c r="V8" s="3">
        <v>50502</v>
      </c>
      <c r="W8" s="3">
        <v>28552</v>
      </c>
      <c r="X8" s="3">
        <v>0</v>
      </c>
      <c r="Y8" s="3">
        <v>42382</v>
      </c>
      <c r="Z8" s="3">
        <v>49064</v>
      </c>
      <c r="AA8" s="3">
        <v>39172</v>
      </c>
      <c r="AB8" s="3">
        <v>36124</v>
      </c>
      <c r="AC8" s="3">
        <v>32750</v>
      </c>
      <c r="AD8" s="3">
        <v>38671</v>
      </c>
      <c r="AE8" s="3">
        <v>34697</v>
      </c>
      <c r="AF8" s="3">
        <f t="shared" si="14"/>
        <v>424659</v>
      </c>
    </row>
    <row r="9" spans="1:32" ht="24.95" customHeight="1" x14ac:dyDescent="0.4">
      <c r="A9" s="2">
        <v>1178</v>
      </c>
      <c r="B9" s="2" t="s">
        <v>23</v>
      </c>
      <c r="C9" s="3">
        <f t="shared" si="1"/>
        <v>42500</v>
      </c>
      <c r="D9" s="3">
        <f t="shared" si="2"/>
        <v>56970</v>
      </c>
      <c r="E9" s="3">
        <f t="shared" si="3"/>
        <v>72450</v>
      </c>
      <c r="F9" s="3">
        <f t="shared" si="4"/>
        <v>40570</v>
      </c>
      <c r="G9" s="3">
        <f t="shared" si="5"/>
        <v>0</v>
      </c>
      <c r="H9" s="3">
        <f t="shared" si="6"/>
        <v>57070</v>
      </c>
      <c r="I9" s="3">
        <f t="shared" si="7"/>
        <v>67590</v>
      </c>
      <c r="J9" s="3">
        <f t="shared" si="8"/>
        <v>56410</v>
      </c>
      <c r="K9" s="3">
        <f t="shared" si="9"/>
        <v>50670</v>
      </c>
      <c r="L9" s="3">
        <f t="shared" si="10"/>
        <v>47170</v>
      </c>
      <c r="M9" s="3">
        <f t="shared" si="11"/>
        <v>57140</v>
      </c>
      <c r="N9" s="3">
        <f t="shared" si="12"/>
        <v>46320</v>
      </c>
      <c r="O9" s="3">
        <f t="shared" si="13"/>
        <v>594860</v>
      </c>
      <c r="R9" s="2">
        <v>1178</v>
      </c>
      <c r="S9" s="2" t="s">
        <v>23</v>
      </c>
      <c r="T9" s="3">
        <v>42499</v>
      </c>
      <c r="U9" s="3">
        <v>56974</v>
      </c>
      <c r="V9" s="3">
        <v>72451</v>
      </c>
      <c r="W9" s="3">
        <v>40569</v>
      </c>
      <c r="X9" s="3">
        <v>0</v>
      </c>
      <c r="Y9" s="3">
        <v>57072</v>
      </c>
      <c r="Z9" s="3">
        <v>67593</v>
      </c>
      <c r="AA9" s="3">
        <v>56413</v>
      </c>
      <c r="AB9" s="3">
        <v>50674</v>
      </c>
      <c r="AC9" s="3">
        <v>47174</v>
      </c>
      <c r="AD9" s="3">
        <v>57140</v>
      </c>
      <c r="AE9" s="3">
        <v>46320</v>
      </c>
      <c r="AF9" s="3">
        <f t="shared" si="14"/>
        <v>594879</v>
      </c>
    </row>
    <row r="10" spans="1:32" ht="24.95" customHeight="1" x14ac:dyDescent="0.4">
      <c r="A10" s="2">
        <v>1188</v>
      </c>
      <c r="B10" s="2" t="s">
        <v>24</v>
      </c>
      <c r="C10" s="3">
        <f t="shared" si="1"/>
        <v>2920</v>
      </c>
      <c r="D10" s="3">
        <f t="shared" si="2"/>
        <v>3520</v>
      </c>
      <c r="E10" s="3">
        <f t="shared" si="3"/>
        <v>4160</v>
      </c>
      <c r="F10" s="3">
        <f t="shared" si="4"/>
        <v>2580</v>
      </c>
      <c r="G10" s="3">
        <f t="shared" si="5"/>
        <v>0</v>
      </c>
      <c r="H10" s="3">
        <f t="shared" si="6"/>
        <v>3760</v>
      </c>
      <c r="I10" s="3">
        <f t="shared" si="7"/>
        <v>3970</v>
      </c>
      <c r="J10" s="3">
        <f t="shared" si="8"/>
        <v>3450</v>
      </c>
      <c r="K10" s="3">
        <f t="shared" si="9"/>
        <v>3280</v>
      </c>
      <c r="L10" s="3">
        <f t="shared" si="10"/>
        <v>2790</v>
      </c>
      <c r="M10" s="3">
        <f t="shared" si="11"/>
        <v>3280</v>
      </c>
      <c r="N10" s="3">
        <f t="shared" si="12"/>
        <v>3150</v>
      </c>
      <c r="O10" s="3">
        <f t="shared" si="13"/>
        <v>36860</v>
      </c>
      <c r="R10" s="2">
        <v>1188</v>
      </c>
      <c r="S10" s="2" t="s">
        <v>24</v>
      </c>
      <c r="T10" s="3">
        <v>2915</v>
      </c>
      <c r="U10" s="3">
        <v>3519</v>
      </c>
      <c r="V10" s="3">
        <v>4157</v>
      </c>
      <c r="W10" s="3">
        <v>2575</v>
      </c>
      <c r="X10" s="3">
        <v>0</v>
      </c>
      <c r="Y10" s="3">
        <v>3755</v>
      </c>
      <c r="Z10" s="3">
        <v>3968</v>
      </c>
      <c r="AA10" s="3">
        <v>3448</v>
      </c>
      <c r="AB10" s="3">
        <v>3283</v>
      </c>
      <c r="AC10" s="3">
        <v>2787</v>
      </c>
      <c r="AD10" s="3">
        <v>3283</v>
      </c>
      <c r="AE10" s="3">
        <v>3152</v>
      </c>
      <c r="AF10" s="3">
        <f t="shared" si="14"/>
        <v>36842</v>
      </c>
    </row>
    <row r="11" spans="1:32" ht="24.95" customHeight="1" x14ac:dyDescent="0.4">
      <c r="A11" s="2">
        <v>1223</v>
      </c>
      <c r="B11" s="2" t="s">
        <v>25</v>
      </c>
      <c r="C11" s="3">
        <f t="shared" si="1"/>
        <v>77350</v>
      </c>
      <c r="D11" s="3">
        <f t="shared" si="2"/>
        <v>92680</v>
      </c>
      <c r="E11" s="3">
        <f t="shared" si="3"/>
        <v>106910</v>
      </c>
      <c r="F11" s="3">
        <f t="shared" si="4"/>
        <v>69650</v>
      </c>
      <c r="G11" s="3">
        <f t="shared" si="5"/>
        <v>0</v>
      </c>
      <c r="H11" s="3">
        <f t="shared" si="6"/>
        <v>92360</v>
      </c>
      <c r="I11" s="3">
        <f t="shared" si="7"/>
        <v>100550</v>
      </c>
      <c r="J11" s="3">
        <f t="shared" si="8"/>
        <v>94590</v>
      </c>
      <c r="K11" s="3">
        <f t="shared" si="9"/>
        <v>82130</v>
      </c>
      <c r="L11" s="3">
        <f t="shared" si="10"/>
        <v>74460</v>
      </c>
      <c r="M11" s="3">
        <f t="shared" si="11"/>
        <v>92240</v>
      </c>
      <c r="N11" s="3">
        <f t="shared" si="12"/>
        <v>60830</v>
      </c>
      <c r="O11" s="3">
        <f t="shared" si="13"/>
        <v>943750</v>
      </c>
      <c r="R11" s="2">
        <v>1223</v>
      </c>
      <c r="S11" s="2" t="s">
        <v>25</v>
      </c>
      <c r="T11" s="3">
        <v>77349</v>
      </c>
      <c r="U11" s="3">
        <v>92675</v>
      </c>
      <c r="V11" s="3">
        <v>106907</v>
      </c>
      <c r="W11" s="3">
        <v>69651</v>
      </c>
      <c r="X11" s="3">
        <v>0</v>
      </c>
      <c r="Y11" s="3">
        <v>92363</v>
      </c>
      <c r="Z11" s="3">
        <v>100546</v>
      </c>
      <c r="AA11" s="3">
        <v>94592</v>
      </c>
      <c r="AB11" s="3">
        <v>82125</v>
      </c>
      <c r="AC11" s="3">
        <v>74457</v>
      </c>
      <c r="AD11" s="3">
        <v>92238</v>
      </c>
      <c r="AE11" s="3">
        <v>60826</v>
      </c>
      <c r="AF11" s="3">
        <f t="shared" si="14"/>
        <v>943729</v>
      </c>
    </row>
    <row r="12" spans="1:32" ht="24.95" customHeight="1" x14ac:dyDescent="0.4">
      <c r="A12" s="2">
        <v>1226</v>
      </c>
      <c r="B12" s="2" t="s">
        <v>26</v>
      </c>
      <c r="C12" s="3">
        <f t="shared" si="1"/>
        <v>37510</v>
      </c>
      <c r="D12" s="3">
        <f t="shared" si="2"/>
        <v>51980</v>
      </c>
      <c r="E12" s="3">
        <f t="shared" si="3"/>
        <v>59870</v>
      </c>
      <c r="F12" s="3">
        <f t="shared" si="4"/>
        <v>38010</v>
      </c>
      <c r="G12" s="3">
        <f t="shared" si="5"/>
        <v>0</v>
      </c>
      <c r="H12" s="3">
        <f t="shared" si="6"/>
        <v>49500</v>
      </c>
      <c r="I12" s="3">
        <f t="shared" si="7"/>
        <v>50640</v>
      </c>
      <c r="J12" s="3">
        <f t="shared" si="8"/>
        <v>45900</v>
      </c>
      <c r="K12" s="3">
        <f t="shared" si="9"/>
        <v>45110</v>
      </c>
      <c r="L12" s="3">
        <f t="shared" si="10"/>
        <v>44670</v>
      </c>
      <c r="M12" s="3">
        <f t="shared" si="11"/>
        <v>45990</v>
      </c>
      <c r="N12" s="3">
        <f t="shared" si="12"/>
        <v>43650</v>
      </c>
      <c r="O12" s="3">
        <f>SUM(C12:N12)</f>
        <v>512830</v>
      </c>
      <c r="R12" s="2">
        <v>1226</v>
      </c>
      <c r="S12" s="2" t="s">
        <v>26</v>
      </c>
      <c r="T12" s="3">
        <v>37510</v>
      </c>
      <c r="U12" s="3">
        <v>51984</v>
      </c>
      <c r="V12" s="3">
        <v>59870</v>
      </c>
      <c r="W12" s="3">
        <v>38013</v>
      </c>
      <c r="X12" s="3">
        <v>0</v>
      </c>
      <c r="Y12" s="3">
        <v>49499</v>
      </c>
      <c r="Z12" s="3">
        <v>50638</v>
      </c>
      <c r="AA12" s="3">
        <v>45899</v>
      </c>
      <c r="AB12" s="3">
        <v>45105</v>
      </c>
      <c r="AC12" s="3">
        <v>44668</v>
      </c>
      <c r="AD12" s="3">
        <v>45989</v>
      </c>
      <c r="AE12" s="3">
        <v>43653</v>
      </c>
      <c r="AF12" s="3">
        <f>SUM(T12:AE12)</f>
        <v>512828</v>
      </c>
    </row>
    <row r="13" spans="1:32" ht="24.95" customHeight="1" x14ac:dyDescent="0.4">
      <c r="A13" s="2">
        <v>1227</v>
      </c>
      <c r="B13" s="2" t="s">
        <v>27</v>
      </c>
      <c r="C13" s="3">
        <f t="shared" si="1"/>
        <v>1510</v>
      </c>
      <c r="D13" s="3">
        <f t="shared" si="2"/>
        <v>2130</v>
      </c>
      <c r="E13" s="3">
        <f t="shared" si="3"/>
        <v>2580</v>
      </c>
      <c r="F13" s="3">
        <f t="shared" si="4"/>
        <v>1480</v>
      </c>
      <c r="G13" s="3">
        <f t="shared" si="5"/>
        <v>0</v>
      </c>
      <c r="H13" s="3">
        <f t="shared" si="6"/>
        <v>2200</v>
      </c>
      <c r="I13" s="3">
        <f t="shared" si="7"/>
        <v>2410</v>
      </c>
      <c r="J13" s="3">
        <f t="shared" si="8"/>
        <v>2040</v>
      </c>
      <c r="K13" s="3">
        <f t="shared" si="9"/>
        <v>1900</v>
      </c>
      <c r="L13" s="3">
        <f t="shared" si="10"/>
        <v>1680</v>
      </c>
      <c r="M13" s="3">
        <f t="shared" si="11"/>
        <v>2040</v>
      </c>
      <c r="N13" s="3">
        <f t="shared" si="12"/>
        <v>1770</v>
      </c>
      <c r="O13" s="3">
        <f t="shared" ref="O13:O20" si="15">SUM(C13:N13)</f>
        <v>21740</v>
      </c>
      <c r="R13" s="2">
        <v>1227</v>
      </c>
      <c r="S13" s="2" t="s">
        <v>27</v>
      </c>
      <c r="T13" s="3">
        <v>1505</v>
      </c>
      <c r="U13" s="3">
        <v>2133</v>
      </c>
      <c r="V13" s="3">
        <v>2577</v>
      </c>
      <c r="W13" s="3">
        <v>1477</v>
      </c>
      <c r="X13" s="3">
        <v>0</v>
      </c>
      <c r="Y13" s="3">
        <v>2195</v>
      </c>
      <c r="Z13" s="3">
        <v>2411</v>
      </c>
      <c r="AA13" s="3">
        <v>2039</v>
      </c>
      <c r="AB13" s="3">
        <v>1902</v>
      </c>
      <c r="AC13" s="3">
        <v>1679</v>
      </c>
      <c r="AD13" s="3">
        <v>2036</v>
      </c>
      <c r="AE13" s="3">
        <v>1765</v>
      </c>
      <c r="AF13" s="3">
        <f t="shared" si="14"/>
        <v>21719</v>
      </c>
    </row>
    <row r="14" spans="1:32" ht="24.95" customHeight="1" x14ac:dyDescent="0.4">
      <c r="A14" s="2">
        <v>1228</v>
      </c>
      <c r="B14" s="2" t="s">
        <v>28</v>
      </c>
      <c r="C14" s="3">
        <f t="shared" si="1"/>
        <v>5450</v>
      </c>
      <c r="D14" s="3">
        <f t="shared" si="2"/>
        <v>7800</v>
      </c>
      <c r="E14" s="3">
        <f t="shared" si="3"/>
        <v>9380</v>
      </c>
      <c r="F14" s="3">
        <f t="shared" si="4"/>
        <v>5190</v>
      </c>
      <c r="G14" s="3">
        <f t="shared" si="5"/>
        <v>0</v>
      </c>
      <c r="H14" s="3">
        <f t="shared" si="6"/>
        <v>7280</v>
      </c>
      <c r="I14" s="3">
        <f t="shared" si="7"/>
        <v>8850</v>
      </c>
      <c r="J14" s="3">
        <f t="shared" si="8"/>
        <v>7280</v>
      </c>
      <c r="K14" s="3">
        <f t="shared" si="9"/>
        <v>6760</v>
      </c>
      <c r="L14" s="3">
        <f t="shared" si="10"/>
        <v>5760</v>
      </c>
      <c r="M14" s="3">
        <f t="shared" si="11"/>
        <v>7280</v>
      </c>
      <c r="N14" s="3">
        <f t="shared" si="12"/>
        <v>6550</v>
      </c>
      <c r="O14" s="3">
        <f t="shared" si="15"/>
        <v>77580</v>
      </c>
      <c r="R14" s="2">
        <v>1228</v>
      </c>
      <c r="S14" s="2" t="s">
        <v>28</v>
      </c>
      <c r="T14" s="3">
        <v>5447</v>
      </c>
      <c r="U14" s="3">
        <v>7804</v>
      </c>
      <c r="V14" s="3">
        <v>9375</v>
      </c>
      <c r="W14" s="3">
        <v>5185</v>
      </c>
      <c r="X14" s="3">
        <v>0</v>
      </c>
      <c r="Y14" s="3">
        <v>7280</v>
      </c>
      <c r="Z14" s="3">
        <v>8851</v>
      </c>
      <c r="AA14" s="3">
        <v>7280</v>
      </c>
      <c r="AB14" s="3">
        <v>6756</v>
      </c>
      <c r="AC14" s="3">
        <v>5761</v>
      </c>
      <c r="AD14" s="3">
        <v>7280</v>
      </c>
      <c r="AE14" s="3">
        <v>6547</v>
      </c>
      <c r="AF14" s="3">
        <f t="shared" si="14"/>
        <v>77566</v>
      </c>
    </row>
    <row r="15" spans="1:32" ht="24.95" customHeight="1" x14ac:dyDescent="0.4">
      <c r="A15" s="2">
        <v>1229</v>
      </c>
      <c r="B15" s="2" t="s">
        <v>29</v>
      </c>
      <c r="C15" s="3">
        <f t="shared" si="1"/>
        <v>5290</v>
      </c>
      <c r="D15" s="3">
        <f t="shared" si="2"/>
        <v>7110</v>
      </c>
      <c r="E15" s="3">
        <f t="shared" si="3"/>
        <v>9510</v>
      </c>
      <c r="F15" s="3">
        <f t="shared" si="4"/>
        <v>4850</v>
      </c>
      <c r="G15" s="3">
        <f t="shared" si="5"/>
        <v>0</v>
      </c>
      <c r="H15" s="3">
        <f t="shared" si="6"/>
        <v>7930</v>
      </c>
      <c r="I15" s="3">
        <f t="shared" si="7"/>
        <v>8690</v>
      </c>
      <c r="J15" s="3">
        <f t="shared" si="8"/>
        <v>7520</v>
      </c>
      <c r="K15" s="3">
        <f t="shared" si="9"/>
        <v>7590</v>
      </c>
      <c r="L15" s="3">
        <f t="shared" si="10"/>
        <v>6690</v>
      </c>
      <c r="M15" s="3">
        <f t="shared" si="11"/>
        <v>7700</v>
      </c>
      <c r="N15" s="3">
        <f t="shared" si="12"/>
        <v>6570</v>
      </c>
      <c r="O15" s="3">
        <f t="shared" si="15"/>
        <v>79450</v>
      </c>
      <c r="R15" s="2">
        <v>1229</v>
      </c>
      <c r="S15" s="2" t="s">
        <v>29</v>
      </c>
      <c r="T15" s="3">
        <v>5294</v>
      </c>
      <c r="U15" s="3">
        <v>7114</v>
      </c>
      <c r="V15" s="3">
        <v>9506</v>
      </c>
      <c r="W15" s="3">
        <v>4850</v>
      </c>
      <c r="X15" s="3">
        <v>0</v>
      </c>
      <c r="Y15" s="3">
        <v>7930</v>
      </c>
      <c r="Z15" s="3">
        <v>8693</v>
      </c>
      <c r="AA15" s="3">
        <v>7521</v>
      </c>
      <c r="AB15" s="3">
        <v>7594</v>
      </c>
      <c r="AC15" s="3">
        <v>6692</v>
      </c>
      <c r="AD15" s="3">
        <v>7697</v>
      </c>
      <c r="AE15" s="3">
        <v>6572</v>
      </c>
      <c r="AF15" s="3">
        <f t="shared" si="14"/>
        <v>79463</v>
      </c>
    </row>
    <row r="16" spans="1:32" ht="24.95" customHeight="1" x14ac:dyDescent="0.4">
      <c r="A16" s="2">
        <v>1239</v>
      </c>
      <c r="B16" s="2" t="s">
        <v>30</v>
      </c>
      <c r="C16" s="3">
        <f t="shared" si="1"/>
        <v>32150</v>
      </c>
      <c r="D16" s="3">
        <f t="shared" si="2"/>
        <v>47990</v>
      </c>
      <c r="E16" s="3">
        <f t="shared" si="3"/>
        <v>56830</v>
      </c>
      <c r="F16" s="3">
        <f t="shared" si="4"/>
        <v>33170</v>
      </c>
      <c r="G16" s="3">
        <f t="shared" si="5"/>
        <v>0</v>
      </c>
      <c r="H16" s="3">
        <f t="shared" si="6"/>
        <v>49230</v>
      </c>
      <c r="I16" s="3">
        <f t="shared" si="7"/>
        <v>57150</v>
      </c>
      <c r="J16" s="3">
        <f t="shared" si="8"/>
        <v>44940</v>
      </c>
      <c r="K16" s="3">
        <f t="shared" si="9"/>
        <v>40930</v>
      </c>
      <c r="L16" s="3">
        <f t="shared" si="10"/>
        <v>38000</v>
      </c>
      <c r="M16" s="3">
        <f t="shared" si="11"/>
        <v>46450</v>
      </c>
      <c r="N16" s="3">
        <f t="shared" si="12"/>
        <v>38220</v>
      </c>
      <c r="O16" s="3">
        <f t="shared" si="15"/>
        <v>485060</v>
      </c>
      <c r="R16" s="2">
        <v>1239</v>
      </c>
      <c r="S16" s="2" t="s">
        <v>30</v>
      </c>
      <c r="T16" s="3">
        <v>32152</v>
      </c>
      <c r="U16" s="3">
        <v>47991</v>
      </c>
      <c r="V16" s="3">
        <v>56833</v>
      </c>
      <c r="W16" s="3">
        <v>33168</v>
      </c>
      <c r="X16" s="3">
        <v>0</v>
      </c>
      <c r="Y16" s="3">
        <v>49228</v>
      </c>
      <c r="Z16" s="3">
        <v>57154</v>
      </c>
      <c r="AA16" s="3">
        <v>44939</v>
      </c>
      <c r="AB16" s="3">
        <v>40931</v>
      </c>
      <c r="AC16" s="3">
        <v>38001</v>
      </c>
      <c r="AD16" s="3">
        <v>46450</v>
      </c>
      <c r="AE16" s="3">
        <v>38223</v>
      </c>
      <c r="AF16" s="3">
        <f t="shared" si="14"/>
        <v>485070</v>
      </c>
    </row>
    <row r="17" spans="1:32" ht="24.95" customHeight="1" x14ac:dyDescent="0.4">
      <c r="A17" s="2">
        <v>1245</v>
      </c>
      <c r="B17" s="2" t="s">
        <v>31</v>
      </c>
      <c r="C17" s="3">
        <f t="shared" si="1"/>
        <v>10430</v>
      </c>
      <c r="D17" s="3">
        <f t="shared" si="2"/>
        <v>11280</v>
      </c>
      <c r="E17" s="3">
        <f t="shared" si="3"/>
        <v>15760</v>
      </c>
      <c r="F17" s="3">
        <f t="shared" si="4"/>
        <v>9370</v>
      </c>
      <c r="G17" s="3">
        <f t="shared" si="5"/>
        <v>0</v>
      </c>
      <c r="H17" s="3">
        <f t="shared" si="6"/>
        <v>14700</v>
      </c>
      <c r="I17" s="3">
        <f t="shared" si="7"/>
        <v>17480</v>
      </c>
      <c r="J17" s="3">
        <f t="shared" si="8"/>
        <v>12340</v>
      </c>
      <c r="K17" s="3">
        <f t="shared" si="9"/>
        <v>11500</v>
      </c>
      <c r="L17" s="3">
        <f t="shared" si="10"/>
        <v>10020</v>
      </c>
      <c r="M17" s="3">
        <f t="shared" si="11"/>
        <v>12570</v>
      </c>
      <c r="N17" s="3">
        <f t="shared" si="12"/>
        <v>9840</v>
      </c>
      <c r="O17" s="3">
        <f t="shared" si="15"/>
        <v>135290</v>
      </c>
      <c r="R17" s="2">
        <v>1245</v>
      </c>
      <c r="S17" s="2" t="s">
        <v>31</v>
      </c>
      <c r="T17" s="3">
        <v>10434</v>
      </c>
      <c r="U17" s="3">
        <v>11277</v>
      </c>
      <c r="V17" s="3">
        <v>15763</v>
      </c>
      <c r="W17" s="3">
        <v>9369</v>
      </c>
      <c r="X17" s="3">
        <v>0</v>
      </c>
      <c r="Y17" s="3">
        <v>14697</v>
      </c>
      <c r="Z17" s="3">
        <v>17484</v>
      </c>
      <c r="AA17" s="3">
        <v>12342</v>
      </c>
      <c r="AB17" s="3">
        <v>11500</v>
      </c>
      <c r="AC17" s="3">
        <v>10024</v>
      </c>
      <c r="AD17" s="3">
        <v>12566</v>
      </c>
      <c r="AE17" s="3">
        <v>9837</v>
      </c>
      <c r="AF17" s="3">
        <f t="shared" si="14"/>
        <v>135293</v>
      </c>
    </row>
    <row r="18" spans="1:32" ht="24.95" customHeight="1" x14ac:dyDescent="0.4">
      <c r="A18" s="2">
        <v>1259</v>
      </c>
      <c r="B18" s="2" t="s">
        <v>32</v>
      </c>
      <c r="C18" s="3">
        <f t="shared" si="1"/>
        <v>16780</v>
      </c>
      <c r="D18" s="3">
        <f t="shared" si="2"/>
        <v>29690</v>
      </c>
      <c r="E18" s="3">
        <f t="shared" si="3"/>
        <v>35350</v>
      </c>
      <c r="F18" s="3">
        <f t="shared" si="4"/>
        <v>17580</v>
      </c>
      <c r="G18" s="3">
        <f t="shared" si="5"/>
        <v>0</v>
      </c>
      <c r="H18" s="3">
        <f t="shared" si="6"/>
        <v>27700</v>
      </c>
      <c r="I18" s="3">
        <f t="shared" si="7"/>
        <v>31310</v>
      </c>
      <c r="J18" s="3">
        <f t="shared" si="8"/>
        <v>27490</v>
      </c>
      <c r="K18" s="3">
        <f t="shared" si="9"/>
        <v>25650</v>
      </c>
      <c r="L18" s="3">
        <f t="shared" si="10"/>
        <v>23220</v>
      </c>
      <c r="M18" s="3">
        <f t="shared" si="11"/>
        <v>27470</v>
      </c>
      <c r="N18" s="3">
        <f t="shared" si="12"/>
        <v>26650</v>
      </c>
      <c r="O18" s="3">
        <f t="shared" si="15"/>
        <v>288890</v>
      </c>
      <c r="R18" s="2">
        <v>1259</v>
      </c>
      <c r="S18" s="2" t="s">
        <v>32</v>
      </c>
      <c r="T18" s="3">
        <v>16783</v>
      </c>
      <c r="U18" s="3">
        <v>29689</v>
      </c>
      <c r="V18" s="3">
        <v>35350</v>
      </c>
      <c r="W18" s="3">
        <v>17581</v>
      </c>
      <c r="X18" s="3">
        <v>0</v>
      </c>
      <c r="Y18" s="3">
        <v>27695</v>
      </c>
      <c r="Z18" s="3">
        <v>31314</v>
      </c>
      <c r="AA18" s="3">
        <v>27487</v>
      </c>
      <c r="AB18" s="3">
        <v>25646</v>
      </c>
      <c r="AC18" s="3">
        <v>23222</v>
      </c>
      <c r="AD18" s="3">
        <v>27466</v>
      </c>
      <c r="AE18" s="3">
        <v>26653</v>
      </c>
      <c r="AF18" s="3">
        <f t="shared" si="14"/>
        <v>288886</v>
      </c>
    </row>
    <row r="19" spans="1:32" ht="24.95" customHeight="1" x14ac:dyDescent="0.4">
      <c r="A19" s="2">
        <v>1268</v>
      </c>
      <c r="B19" s="2" t="s">
        <v>33</v>
      </c>
      <c r="C19" s="3">
        <f t="shared" si="1"/>
        <v>50680</v>
      </c>
      <c r="D19" s="3">
        <f t="shared" si="2"/>
        <v>56180</v>
      </c>
      <c r="E19" s="3">
        <f t="shared" si="3"/>
        <v>77710</v>
      </c>
      <c r="F19" s="3">
        <f t="shared" si="4"/>
        <v>45620</v>
      </c>
      <c r="G19" s="3">
        <f t="shared" si="5"/>
        <v>0</v>
      </c>
      <c r="H19" s="3">
        <f t="shared" si="6"/>
        <v>70230</v>
      </c>
      <c r="I19" s="3">
        <f t="shared" si="7"/>
        <v>82250</v>
      </c>
      <c r="J19" s="3">
        <f t="shared" si="8"/>
        <v>59840</v>
      </c>
      <c r="K19" s="3">
        <f t="shared" si="9"/>
        <v>56600</v>
      </c>
      <c r="L19" s="3">
        <f t="shared" si="10"/>
        <v>49600</v>
      </c>
      <c r="M19" s="3">
        <f t="shared" si="11"/>
        <v>60940</v>
      </c>
      <c r="N19" s="3">
        <f t="shared" si="12"/>
        <v>48510</v>
      </c>
      <c r="O19" s="3">
        <f t="shared" si="15"/>
        <v>658160</v>
      </c>
      <c r="R19" s="2">
        <v>1268</v>
      </c>
      <c r="S19" s="2" t="s">
        <v>33</v>
      </c>
      <c r="T19" s="3">
        <v>50679</v>
      </c>
      <c r="U19" s="3">
        <v>56175</v>
      </c>
      <c r="V19" s="3">
        <v>77713</v>
      </c>
      <c r="W19" s="3">
        <v>45619</v>
      </c>
      <c r="X19" s="3">
        <v>0</v>
      </c>
      <c r="Y19" s="3">
        <v>70234</v>
      </c>
      <c r="Z19" s="3">
        <v>82247</v>
      </c>
      <c r="AA19" s="3">
        <v>59838</v>
      </c>
      <c r="AB19" s="3">
        <v>56603</v>
      </c>
      <c r="AC19" s="3">
        <v>49602</v>
      </c>
      <c r="AD19" s="3">
        <v>60937</v>
      </c>
      <c r="AE19" s="3">
        <v>48514</v>
      </c>
      <c r="AF19" s="3">
        <f t="shared" si="14"/>
        <v>658161</v>
      </c>
    </row>
    <row r="20" spans="1:32" ht="24.95" customHeight="1" x14ac:dyDescent="0.4">
      <c r="A20" s="2">
        <v>1269</v>
      </c>
      <c r="B20" s="2" t="s">
        <v>34</v>
      </c>
      <c r="C20" s="3">
        <f t="shared" si="1"/>
        <v>37510</v>
      </c>
      <c r="D20" s="3">
        <f t="shared" si="2"/>
        <v>49520</v>
      </c>
      <c r="E20" s="3">
        <f t="shared" si="3"/>
        <v>65090</v>
      </c>
      <c r="F20" s="3">
        <f t="shared" si="4"/>
        <v>36050</v>
      </c>
      <c r="G20" s="3">
        <f t="shared" si="5"/>
        <v>0</v>
      </c>
      <c r="H20" s="3">
        <f t="shared" si="6"/>
        <v>54350</v>
      </c>
      <c r="I20" s="3">
        <f t="shared" si="7"/>
        <v>62360</v>
      </c>
      <c r="J20" s="3">
        <f t="shared" si="8"/>
        <v>50880</v>
      </c>
      <c r="K20" s="3">
        <f t="shared" si="9"/>
        <v>45700</v>
      </c>
      <c r="L20" s="3">
        <f t="shared" si="10"/>
        <v>43210</v>
      </c>
      <c r="M20" s="3">
        <f t="shared" si="11"/>
        <v>50820</v>
      </c>
      <c r="N20" s="3">
        <f t="shared" si="12"/>
        <v>42030</v>
      </c>
      <c r="O20" s="3">
        <f t="shared" si="15"/>
        <v>537520</v>
      </c>
      <c r="R20" s="2">
        <v>1269</v>
      </c>
      <c r="S20" s="2" t="s">
        <v>34</v>
      </c>
      <c r="T20" s="3">
        <v>37508</v>
      </c>
      <c r="U20" s="3">
        <v>49518</v>
      </c>
      <c r="V20" s="3">
        <v>65087</v>
      </c>
      <c r="W20" s="3">
        <v>36048</v>
      </c>
      <c r="X20" s="3">
        <v>0</v>
      </c>
      <c r="Y20" s="3">
        <v>54350</v>
      </c>
      <c r="Z20" s="3">
        <v>62361</v>
      </c>
      <c r="AA20" s="3">
        <v>50882</v>
      </c>
      <c r="AB20" s="3">
        <v>45695</v>
      </c>
      <c r="AC20" s="3">
        <v>43207</v>
      </c>
      <c r="AD20" s="3">
        <v>50820</v>
      </c>
      <c r="AE20" s="3">
        <v>42032</v>
      </c>
      <c r="AF20" s="3">
        <f t="shared" si="14"/>
        <v>537508</v>
      </c>
    </row>
    <row r="21" spans="1:32" ht="24.95" customHeight="1" x14ac:dyDescent="0.4">
      <c r="A21" s="6" t="s">
        <v>5</v>
      </c>
      <c r="B21" s="7"/>
      <c r="C21" s="3">
        <f t="shared" ref="C21:O21" si="16">SUM(C4:C20)</f>
        <v>457390</v>
      </c>
      <c r="D21" s="3">
        <f t="shared" si="16"/>
        <v>595280</v>
      </c>
      <c r="E21" s="3">
        <f t="shared" si="16"/>
        <v>738600</v>
      </c>
      <c r="F21" s="3">
        <f t="shared" si="16"/>
        <v>429450</v>
      </c>
      <c r="G21" s="3">
        <f t="shared" si="16"/>
        <v>0</v>
      </c>
      <c r="H21" s="3">
        <f t="shared" si="16"/>
        <v>624080</v>
      </c>
      <c r="I21" s="3">
        <f t="shared" si="16"/>
        <v>709810</v>
      </c>
      <c r="J21" s="3">
        <f t="shared" si="16"/>
        <v>589180</v>
      </c>
      <c r="K21" s="3">
        <f t="shared" si="16"/>
        <v>542200</v>
      </c>
      <c r="L21" s="3">
        <f t="shared" si="16"/>
        <v>496740</v>
      </c>
      <c r="M21" s="3">
        <f t="shared" si="16"/>
        <v>591610</v>
      </c>
      <c r="N21" s="3">
        <f t="shared" si="16"/>
        <v>485960</v>
      </c>
      <c r="O21" s="3">
        <f t="shared" si="16"/>
        <v>6260300</v>
      </c>
      <c r="R21" s="6" t="s">
        <v>5</v>
      </c>
      <c r="S21" s="7"/>
      <c r="T21" s="3">
        <f t="shared" ref="T21:AF21" si="17">SUM(T4:T20)</f>
        <v>457378</v>
      </c>
      <c r="U21" s="3">
        <f t="shared" si="17"/>
        <v>595290</v>
      </c>
      <c r="V21" s="3">
        <f t="shared" si="17"/>
        <v>738590</v>
      </c>
      <c r="W21" s="3">
        <f t="shared" si="17"/>
        <v>429435</v>
      </c>
      <c r="X21" s="3">
        <f t="shared" si="17"/>
        <v>0</v>
      </c>
      <c r="Y21" s="3">
        <f t="shared" si="17"/>
        <v>624070</v>
      </c>
      <c r="Z21" s="3">
        <f t="shared" si="17"/>
        <v>709824</v>
      </c>
      <c r="AA21" s="3">
        <f t="shared" si="17"/>
        <v>589179</v>
      </c>
      <c r="AB21" s="3">
        <f t="shared" si="17"/>
        <v>542188</v>
      </c>
      <c r="AC21" s="3">
        <f t="shared" si="17"/>
        <v>496736</v>
      </c>
      <c r="AD21" s="3">
        <f t="shared" si="17"/>
        <v>591595</v>
      </c>
      <c r="AE21" s="3">
        <f t="shared" si="17"/>
        <v>485958</v>
      </c>
      <c r="AF21" s="3">
        <f t="shared" si="17"/>
        <v>6260243</v>
      </c>
    </row>
  </sheetData>
  <autoFilter ref="R3:AH3" xr:uid="{1E3B0398-32F1-45D1-8165-3C51D82F3767}">
    <sortState ref="R5:AH21">
      <sortCondition ref="R3"/>
    </sortState>
  </autoFilter>
  <mergeCells count="12">
    <mergeCell ref="AF2:AF3"/>
    <mergeCell ref="R21:S21"/>
    <mergeCell ref="A21:B21"/>
    <mergeCell ref="R2:R3"/>
    <mergeCell ref="S2:S3"/>
    <mergeCell ref="T2:AB2"/>
    <mergeCell ref="AC2:AE2"/>
    <mergeCell ref="A2:A3"/>
    <mergeCell ref="B2:B3"/>
    <mergeCell ref="C2:K2"/>
    <mergeCell ref="L2:N2"/>
    <mergeCell ref="O2:O3"/>
  </mergeCells>
  <phoneticPr fontId="1"/>
  <pageMargins left="0.7" right="0.7" top="0.75" bottom="0.75" header="0.3" footer="0.3"/>
  <pageSetup paperSize="9" scale="78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6A918-6F07-45E5-8C94-A3E9FC51E34B}">
  <sheetPr>
    <tabColor rgb="FFFF0000"/>
    <pageSetUpPr fitToPage="1"/>
  </sheetPr>
  <dimension ref="A1:AF5"/>
  <sheetViews>
    <sheetView view="pageBreakPreview" zoomScale="60" zoomScaleNormal="100" workbookViewId="0">
      <selection activeCell="O1" sqref="O1"/>
    </sheetView>
  </sheetViews>
  <sheetFormatPr defaultRowHeight="24.95" customHeight="1" x14ac:dyDescent="0.4"/>
  <cols>
    <col min="2" max="2" width="21.625" customWidth="1"/>
    <col min="15" max="15" width="15.5" bestFit="1" customWidth="1"/>
    <col min="19" max="19" width="21.375" bestFit="1" customWidth="1"/>
  </cols>
  <sheetData>
    <row r="1" spans="1:32" ht="24.95" customHeight="1" x14ac:dyDescent="0.4">
      <c r="A1" t="s">
        <v>39</v>
      </c>
      <c r="O1" s="11">
        <v>46054</v>
      </c>
      <c r="R1" t="s">
        <v>35</v>
      </c>
    </row>
    <row r="2" spans="1:32" ht="24.95" customHeight="1" x14ac:dyDescent="0.4">
      <c r="A2" s="5" t="s">
        <v>1</v>
      </c>
      <c r="B2" s="5" t="s">
        <v>2</v>
      </c>
      <c r="C2" s="5" t="s">
        <v>3</v>
      </c>
      <c r="D2" s="5"/>
      <c r="E2" s="5"/>
      <c r="F2" s="5"/>
      <c r="G2" s="5"/>
      <c r="H2" s="5"/>
      <c r="I2" s="5"/>
      <c r="J2" s="5"/>
      <c r="K2" s="5"/>
      <c r="L2" s="5" t="s">
        <v>4</v>
      </c>
      <c r="M2" s="5"/>
      <c r="N2" s="5"/>
      <c r="O2" s="5" t="s">
        <v>5</v>
      </c>
      <c r="R2" s="5" t="s">
        <v>1</v>
      </c>
      <c r="S2" s="5" t="s">
        <v>2</v>
      </c>
      <c r="T2" s="5" t="s">
        <v>3</v>
      </c>
      <c r="U2" s="5"/>
      <c r="V2" s="5"/>
      <c r="W2" s="5"/>
      <c r="X2" s="5"/>
      <c r="Y2" s="5"/>
      <c r="Z2" s="5"/>
      <c r="AA2" s="5"/>
      <c r="AB2" s="5"/>
      <c r="AC2" s="5" t="s">
        <v>4</v>
      </c>
      <c r="AD2" s="5"/>
      <c r="AE2" s="5"/>
      <c r="AF2" s="5" t="s">
        <v>5</v>
      </c>
    </row>
    <row r="3" spans="1:32" ht="24.95" customHeight="1" x14ac:dyDescent="0.4">
      <c r="A3" s="5"/>
      <c r="B3" s="5"/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13</v>
      </c>
      <c r="K3" s="1" t="s">
        <v>14</v>
      </c>
      <c r="L3" s="1" t="s">
        <v>15</v>
      </c>
      <c r="M3" s="1" t="s">
        <v>16</v>
      </c>
      <c r="N3" s="1" t="s">
        <v>17</v>
      </c>
      <c r="O3" s="5"/>
      <c r="R3" s="5"/>
      <c r="S3" s="5"/>
      <c r="T3" s="2" t="s">
        <v>6</v>
      </c>
      <c r="U3" s="2" t="s">
        <v>7</v>
      </c>
      <c r="V3" s="2" t="s">
        <v>8</v>
      </c>
      <c r="W3" s="2" t="s">
        <v>9</v>
      </c>
      <c r="X3" s="2" t="s">
        <v>10</v>
      </c>
      <c r="Y3" s="2" t="s">
        <v>11</v>
      </c>
      <c r="Z3" s="2" t="s">
        <v>12</v>
      </c>
      <c r="AA3" s="2" t="s">
        <v>13</v>
      </c>
      <c r="AB3" s="2" t="s">
        <v>14</v>
      </c>
      <c r="AC3" s="2" t="s">
        <v>15</v>
      </c>
      <c r="AD3" s="2" t="s">
        <v>16</v>
      </c>
      <c r="AE3" s="2" t="s">
        <v>17</v>
      </c>
      <c r="AF3" s="5"/>
    </row>
    <row r="4" spans="1:32" ht="24.95" customHeight="1" x14ac:dyDescent="0.4">
      <c r="A4" s="2">
        <v>1239</v>
      </c>
      <c r="B4" s="2" t="s">
        <v>30</v>
      </c>
      <c r="C4" s="3">
        <f>ROUND(T4*1,-1)</f>
        <v>5630</v>
      </c>
      <c r="D4" s="3">
        <f t="shared" ref="D4:N4" si="0">ROUND(U4*1,-1)</f>
        <v>7000</v>
      </c>
      <c r="E4" s="3">
        <f t="shared" si="0"/>
        <v>7940</v>
      </c>
      <c r="F4" s="3">
        <f t="shared" si="0"/>
        <v>5150</v>
      </c>
      <c r="G4" s="3">
        <f t="shared" si="0"/>
        <v>0</v>
      </c>
      <c r="H4" s="3">
        <f t="shared" si="0"/>
        <v>7470</v>
      </c>
      <c r="I4" s="3">
        <f t="shared" si="0"/>
        <v>7940</v>
      </c>
      <c r="J4" s="3">
        <f t="shared" si="0"/>
        <v>7000</v>
      </c>
      <c r="K4" s="3">
        <f t="shared" si="0"/>
        <v>6520</v>
      </c>
      <c r="L4" s="3">
        <f t="shared" si="0"/>
        <v>5960</v>
      </c>
      <c r="M4" s="3">
        <f t="shared" si="0"/>
        <v>7000</v>
      </c>
      <c r="N4" s="3">
        <f t="shared" si="0"/>
        <v>5340</v>
      </c>
      <c r="O4" s="3">
        <f>SUM(C4:N4)</f>
        <v>72950</v>
      </c>
      <c r="R4" s="2">
        <v>1239</v>
      </c>
      <c r="S4" s="2" t="s">
        <v>30</v>
      </c>
      <c r="T4" s="3">
        <v>5625</v>
      </c>
      <c r="U4" s="3">
        <v>6995</v>
      </c>
      <c r="V4" s="3">
        <v>7941</v>
      </c>
      <c r="W4" s="3">
        <v>5152</v>
      </c>
      <c r="X4" s="3">
        <v>0</v>
      </c>
      <c r="Y4" s="3">
        <v>7468</v>
      </c>
      <c r="Z4" s="3">
        <v>7941</v>
      </c>
      <c r="AA4" s="3">
        <v>6995</v>
      </c>
      <c r="AB4" s="3">
        <v>6523</v>
      </c>
      <c r="AC4" s="3">
        <v>5956</v>
      </c>
      <c r="AD4" s="3">
        <v>6995</v>
      </c>
      <c r="AE4" s="3">
        <v>5341</v>
      </c>
      <c r="AF4" s="3">
        <f>SUM(T4:AE4)</f>
        <v>72932</v>
      </c>
    </row>
    <row r="5" spans="1:32" ht="24.95" customHeight="1" x14ac:dyDescent="0.4">
      <c r="A5" s="6" t="s">
        <v>5</v>
      </c>
      <c r="B5" s="7"/>
      <c r="C5" s="3">
        <f>SUM(C4)</f>
        <v>5630</v>
      </c>
      <c r="D5" s="3">
        <f t="shared" ref="D5:N5" si="1">SUM(D4)</f>
        <v>7000</v>
      </c>
      <c r="E5" s="3">
        <f t="shared" si="1"/>
        <v>7940</v>
      </c>
      <c r="F5" s="3">
        <f t="shared" si="1"/>
        <v>5150</v>
      </c>
      <c r="G5" s="3">
        <f t="shared" si="1"/>
        <v>0</v>
      </c>
      <c r="H5" s="3">
        <f t="shared" si="1"/>
        <v>7470</v>
      </c>
      <c r="I5" s="3">
        <f t="shared" si="1"/>
        <v>7940</v>
      </c>
      <c r="J5" s="3">
        <f t="shared" si="1"/>
        <v>7000</v>
      </c>
      <c r="K5" s="3">
        <f t="shared" si="1"/>
        <v>6520</v>
      </c>
      <c r="L5" s="3">
        <f t="shared" si="1"/>
        <v>5960</v>
      </c>
      <c r="M5" s="3">
        <f t="shared" si="1"/>
        <v>7000</v>
      </c>
      <c r="N5" s="3">
        <f t="shared" si="1"/>
        <v>5340</v>
      </c>
      <c r="O5" s="3">
        <f>SUM(O4)</f>
        <v>72950</v>
      </c>
      <c r="R5" s="6" t="s">
        <v>5</v>
      </c>
      <c r="S5" s="7"/>
      <c r="T5" s="3">
        <f t="shared" ref="T5:AE5" si="2">SUM(T4)</f>
        <v>5625</v>
      </c>
      <c r="U5" s="3">
        <f t="shared" si="2"/>
        <v>6995</v>
      </c>
      <c r="V5" s="3">
        <f t="shared" si="2"/>
        <v>7941</v>
      </c>
      <c r="W5" s="3">
        <f t="shared" si="2"/>
        <v>5152</v>
      </c>
      <c r="X5" s="3">
        <f t="shared" si="2"/>
        <v>0</v>
      </c>
      <c r="Y5" s="3">
        <f t="shared" si="2"/>
        <v>7468</v>
      </c>
      <c r="Z5" s="3">
        <f t="shared" si="2"/>
        <v>7941</v>
      </c>
      <c r="AA5" s="3">
        <f t="shared" si="2"/>
        <v>6995</v>
      </c>
      <c r="AB5" s="3">
        <f t="shared" si="2"/>
        <v>6523</v>
      </c>
      <c r="AC5" s="3">
        <f t="shared" si="2"/>
        <v>5956</v>
      </c>
      <c r="AD5" s="3">
        <f t="shared" si="2"/>
        <v>6995</v>
      </c>
      <c r="AE5" s="3">
        <f t="shared" si="2"/>
        <v>5341</v>
      </c>
      <c r="AF5" s="3">
        <f>SUM(AF4)</f>
        <v>72932</v>
      </c>
    </row>
  </sheetData>
  <mergeCells count="12">
    <mergeCell ref="AF2:AF3"/>
    <mergeCell ref="R5:S5"/>
    <mergeCell ref="A5:B5"/>
    <mergeCell ref="R2:R3"/>
    <mergeCell ref="S2:S3"/>
    <mergeCell ref="T2:AB2"/>
    <mergeCell ref="AC2:AE2"/>
    <mergeCell ref="A2:A3"/>
    <mergeCell ref="B2:B3"/>
    <mergeCell ref="C2:K2"/>
    <mergeCell ref="L2:N2"/>
    <mergeCell ref="O2:O3"/>
  </mergeCells>
  <phoneticPr fontId="1"/>
  <pageMargins left="0.7" right="0.7" top="0.75" bottom="0.75" header="0.3" footer="0.3"/>
  <pageSetup paperSize="9" scale="78" fitToHeight="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E537F-C557-498F-A7A4-8975D00B7DD1}">
  <sheetPr>
    <tabColor rgb="FFFF0000"/>
    <pageSetUpPr fitToPage="1"/>
  </sheetPr>
  <dimension ref="A1:AF6"/>
  <sheetViews>
    <sheetView view="pageBreakPreview" zoomScale="60" zoomScaleNormal="100" workbookViewId="0">
      <selection activeCell="O1" sqref="O1"/>
    </sheetView>
  </sheetViews>
  <sheetFormatPr defaultRowHeight="24.95" customHeight="1" x14ac:dyDescent="0.4"/>
  <cols>
    <col min="2" max="2" width="21.625" customWidth="1"/>
    <col min="15" max="15" width="15.5" bestFit="1" customWidth="1"/>
    <col min="19" max="19" width="21.375" bestFit="1" customWidth="1"/>
  </cols>
  <sheetData>
    <row r="1" spans="1:32" ht="24.95" customHeight="1" x14ac:dyDescent="0.4">
      <c r="A1" t="s">
        <v>40</v>
      </c>
      <c r="O1" s="11">
        <v>46054</v>
      </c>
      <c r="R1" t="s">
        <v>36</v>
      </c>
    </row>
    <row r="2" spans="1:32" s="4" customFormat="1" ht="24.95" customHeight="1" x14ac:dyDescent="0.4">
      <c r="A2" s="8" t="s">
        <v>1</v>
      </c>
      <c r="B2" s="8" t="s">
        <v>2</v>
      </c>
      <c r="C2" s="6" t="s">
        <v>3</v>
      </c>
      <c r="D2" s="10"/>
      <c r="E2" s="10"/>
      <c r="F2" s="10"/>
      <c r="G2" s="10"/>
      <c r="H2" s="10"/>
      <c r="I2" s="10"/>
      <c r="J2" s="10"/>
      <c r="K2" s="7"/>
      <c r="L2" s="6" t="s">
        <v>4</v>
      </c>
      <c r="M2" s="10"/>
      <c r="N2" s="7"/>
      <c r="O2" s="8" t="s">
        <v>5</v>
      </c>
      <c r="R2" s="8" t="s">
        <v>1</v>
      </c>
      <c r="S2" s="8" t="s">
        <v>2</v>
      </c>
      <c r="T2" s="6" t="s">
        <v>3</v>
      </c>
      <c r="U2" s="10"/>
      <c r="V2" s="10"/>
      <c r="W2" s="10"/>
      <c r="X2" s="10"/>
      <c r="Y2" s="10"/>
      <c r="Z2" s="10"/>
      <c r="AA2" s="10"/>
      <c r="AB2" s="7"/>
      <c r="AC2" s="6" t="s">
        <v>4</v>
      </c>
      <c r="AD2" s="10"/>
      <c r="AE2" s="7"/>
      <c r="AF2" s="8" t="s">
        <v>5</v>
      </c>
    </row>
    <row r="3" spans="1:32" s="4" customFormat="1" ht="24.95" customHeight="1" x14ac:dyDescent="0.4">
      <c r="A3" s="9"/>
      <c r="B3" s="9"/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13</v>
      </c>
      <c r="K3" s="1" t="s">
        <v>14</v>
      </c>
      <c r="L3" s="1" t="s">
        <v>15</v>
      </c>
      <c r="M3" s="1" t="s">
        <v>16</v>
      </c>
      <c r="N3" s="1" t="s">
        <v>17</v>
      </c>
      <c r="O3" s="9"/>
      <c r="R3" s="9"/>
      <c r="S3" s="9"/>
      <c r="T3" s="1" t="s">
        <v>6</v>
      </c>
      <c r="U3" s="1" t="s">
        <v>7</v>
      </c>
      <c r="V3" s="1" t="s">
        <v>8</v>
      </c>
      <c r="W3" s="1" t="s">
        <v>9</v>
      </c>
      <c r="X3" s="1" t="s">
        <v>10</v>
      </c>
      <c r="Y3" s="1" t="s">
        <v>11</v>
      </c>
      <c r="Z3" s="1" t="s">
        <v>12</v>
      </c>
      <c r="AA3" s="1" t="s">
        <v>13</v>
      </c>
      <c r="AB3" s="1" t="s">
        <v>14</v>
      </c>
      <c r="AC3" s="1" t="s">
        <v>15</v>
      </c>
      <c r="AD3" s="1" t="s">
        <v>16</v>
      </c>
      <c r="AE3" s="1" t="s">
        <v>17</v>
      </c>
      <c r="AF3" s="9"/>
    </row>
    <row r="4" spans="1:32" ht="24.95" customHeight="1" x14ac:dyDescent="0.4">
      <c r="A4" s="2">
        <v>1146</v>
      </c>
      <c r="B4" s="2" t="s">
        <v>20</v>
      </c>
      <c r="C4" s="3">
        <f>ROUND(T4*1,-1)</f>
        <v>7180</v>
      </c>
      <c r="D4" s="3">
        <f t="shared" ref="D4:N4" si="0">ROUND(U4*1,-1)</f>
        <v>9280</v>
      </c>
      <c r="E4" s="3">
        <f t="shared" si="0"/>
        <v>11400</v>
      </c>
      <c r="F4" s="3">
        <f t="shared" si="0"/>
        <v>6430</v>
      </c>
      <c r="G4" s="3">
        <f t="shared" si="0"/>
        <v>0</v>
      </c>
      <c r="H4" s="3">
        <f t="shared" si="0"/>
        <v>10010</v>
      </c>
      <c r="I4" s="3">
        <f t="shared" si="0"/>
        <v>10740</v>
      </c>
      <c r="J4" s="3">
        <f t="shared" si="0"/>
        <v>9360</v>
      </c>
      <c r="K4" s="3">
        <f t="shared" si="0"/>
        <v>8630</v>
      </c>
      <c r="L4" s="3">
        <f t="shared" si="0"/>
        <v>8630</v>
      </c>
      <c r="M4" s="3">
        <f t="shared" si="0"/>
        <v>9870</v>
      </c>
      <c r="N4" s="3">
        <f t="shared" si="0"/>
        <v>8220</v>
      </c>
      <c r="O4" s="3">
        <f>SUM(C4:N4)</f>
        <v>99750</v>
      </c>
      <c r="R4" s="2">
        <v>1146</v>
      </c>
      <c r="S4" s="2" t="s">
        <v>20</v>
      </c>
      <c r="T4" s="3">
        <v>7179</v>
      </c>
      <c r="U4" s="3">
        <v>9283</v>
      </c>
      <c r="V4" s="3">
        <v>11402</v>
      </c>
      <c r="W4" s="3">
        <v>6432</v>
      </c>
      <c r="X4" s="3">
        <v>0</v>
      </c>
      <c r="Y4" s="3">
        <v>10014</v>
      </c>
      <c r="Z4" s="3">
        <v>10744</v>
      </c>
      <c r="AA4" s="3">
        <v>9356</v>
      </c>
      <c r="AB4" s="3">
        <v>8625</v>
      </c>
      <c r="AC4" s="3">
        <v>8625</v>
      </c>
      <c r="AD4" s="3">
        <v>9867</v>
      </c>
      <c r="AE4" s="3">
        <v>8215</v>
      </c>
      <c r="AF4" s="3">
        <v>99742</v>
      </c>
    </row>
    <row r="5" spans="1:32" ht="24.95" customHeight="1" x14ac:dyDescent="0.4">
      <c r="A5" s="2">
        <v>1189</v>
      </c>
      <c r="B5" s="2" t="s">
        <v>37</v>
      </c>
      <c r="C5" s="3">
        <f>ROUND(T5*1,-1)</f>
        <v>25640</v>
      </c>
      <c r="D5" s="3">
        <f t="shared" ref="D5" si="1">ROUND(U5*1,-1)</f>
        <v>32130</v>
      </c>
      <c r="E5" s="3">
        <f t="shared" ref="E5" si="2">ROUND(V5*1,-1)</f>
        <v>38850</v>
      </c>
      <c r="F5" s="3">
        <f t="shared" ref="F5" si="3">ROUND(W5*1,-1)</f>
        <v>22320</v>
      </c>
      <c r="G5" s="3">
        <f t="shared" ref="G5" si="4">ROUND(X5*1,-1)</f>
        <v>0</v>
      </c>
      <c r="H5" s="3">
        <f t="shared" ref="H5" si="5">ROUND(Y5*1,-1)</f>
        <v>34100</v>
      </c>
      <c r="I5" s="3">
        <f t="shared" ref="I5" si="6">ROUND(Z5*1,-1)</f>
        <v>37070</v>
      </c>
      <c r="J5" s="3">
        <f t="shared" ref="J5" si="7">ROUND(AA5*1,-1)</f>
        <v>32280</v>
      </c>
      <c r="K5" s="3">
        <f t="shared" ref="K5" si="8">ROUND(AB5*1,-1)</f>
        <v>29650</v>
      </c>
      <c r="L5" s="3">
        <f t="shared" ref="L5" si="9">ROUND(AC5*1,-1)</f>
        <v>29250</v>
      </c>
      <c r="M5" s="3">
        <f t="shared" ref="M5" si="10">ROUND(AD5*1,-1)</f>
        <v>33220</v>
      </c>
      <c r="N5" s="3">
        <f t="shared" ref="N5" si="11">ROUND(AE5*1,-1)</f>
        <v>27910</v>
      </c>
      <c r="O5" s="3">
        <f>SUM(C5:N5)</f>
        <v>342420</v>
      </c>
      <c r="R5" s="2">
        <v>1189</v>
      </c>
      <c r="S5" s="2" t="s">
        <v>37</v>
      </c>
      <c r="T5" s="3">
        <v>25635</v>
      </c>
      <c r="U5" s="3">
        <v>32133</v>
      </c>
      <c r="V5" s="3">
        <v>38851</v>
      </c>
      <c r="W5" s="3">
        <v>22319</v>
      </c>
      <c r="X5" s="3">
        <v>0</v>
      </c>
      <c r="Y5" s="3">
        <v>34095</v>
      </c>
      <c r="Z5" s="3">
        <v>37073</v>
      </c>
      <c r="AA5" s="3">
        <v>32278</v>
      </c>
      <c r="AB5" s="3">
        <v>29652</v>
      </c>
      <c r="AC5" s="3">
        <v>29248</v>
      </c>
      <c r="AD5" s="3">
        <v>33221</v>
      </c>
      <c r="AE5" s="3">
        <v>27910</v>
      </c>
      <c r="AF5" s="3">
        <v>342415</v>
      </c>
    </row>
    <row r="6" spans="1:32" ht="24.95" customHeight="1" x14ac:dyDescent="0.4">
      <c r="A6" s="6" t="s">
        <v>5</v>
      </c>
      <c r="B6" s="7"/>
      <c r="C6" s="3">
        <f>SUM(C4:C5)</f>
        <v>32820</v>
      </c>
      <c r="D6" s="3">
        <f t="shared" ref="D6:N6" si="12">SUM(D4:D5)</f>
        <v>41410</v>
      </c>
      <c r="E6" s="3">
        <f t="shared" si="12"/>
        <v>50250</v>
      </c>
      <c r="F6" s="3">
        <f t="shared" si="12"/>
        <v>28750</v>
      </c>
      <c r="G6" s="3">
        <f t="shared" si="12"/>
        <v>0</v>
      </c>
      <c r="H6" s="3">
        <f t="shared" si="12"/>
        <v>44110</v>
      </c>
      <c r="I6" s="3">
        <f t="shared" si="12"/>
        <v>47810</v>
      </c>
      <c r="J6" s="3">
        <f t="shared" si="12"/>
        <v>41640</v>
      </c>
      <c r="K6" s="3">
        <f t="shared" si="12"/>
        <v>38280</v>
      </c>
      <c r="L6" s="3">
        <f t="shared" si="12"/>
        <v>37880</v>
      </c>
      <c r="M6" s="3">
        <f t="shared" si="12"/>
        <v>43090</v>
      </c>
      <c r="N6" s="3">
        <f t="shared" si="12"/>
        <v>36130</v>
      </c>
      <c r="O6" s="3">
        <f>SUM(O4:O5)</f>
        <v>442170</v>
      </c>
      <c r="R6" s="6" t="s">
        <v>5</v>
      </c>
      <c r="S6" s="7"/>
      <c r="T6" s="3">
        <v>32814</v>
      </c>
      <c r="U6" s="3">
        <v>41416</v>
      </c>
      <c r="V6" s="3">
        <v>50253</v>
      </c>
      <c r="W6" s="3">
        <v>28751</v>
      </c>
      <c r="X6" s="3">
        <v>0</v>
      </c>
      <c r="Y6" s="3">
        <v>44109</v>
      </c>
      <c r="Z6" s="3">
        <v>47817</v>
      </c>
      <c r="AA6" s="3">
        <v>41634</v>
      </c>
      <c r="AB6" s="3">
        <v>38277</v>
      </c>
      <c r="AC6" s="3">
        <v>37873</v>
      </c>
      <c r="AD6" s="3">
        <v>43088</v>
      </c>
      <c r="AE6" s="3">
        <v>36125</v>
      </c>
      <c r="AF6" s="3">
        <v>442157</v>
      </c>
    </row>
  </sheetData>
  <mergeCells count="12">
    <mergeCell ref="AF2:AF3"/>
    <mergeCell ref="R6:S6"/>
    <mergeCell ref="A6:B6"/>
    <mergeCell ref="R2:R3"/>
    <mergeCell ref="S2:S3"/>
    <mergeCell ref="T2:AB2"/>
    <mergeCell ref="AC2:AE2"/>
    <mergeCell ref="A2:A3"/>
    <mergeCell ref="B2:B3"/>
    <mergeCell ref="C2:K2"/>
    <mergeCell ref="L2:N2"/>
    <mergeCell ref="O2:O3"/>
  </mergeCells>
  <phoneticPr fontId="1"/>
  <pageMargins left="0.7" right="0.7" top="0.75" bottom="0.75" header="0.3" footer="0.3"/>
  <pageSetup paperSize="9" scale="78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精米（あいちのかおり）</vt:lpstr>
      <vt:lpstr>チヨニシキ</vt:lpstr>
      <vt:lpstr>大地の風</vt:lpstr>
      <vt:lpstr>チヨニシキ!Print_Area</vt:lpstr>
      <vt:lpstr>'精米（あいちのかおり）'!Print_Area</vt:lpstr>
      <vt:lpstr>大地の風!Print_Area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ws114@agk.local</dc:creator>
  <cp:lastModifiedBy>ws114@agk.local</cp:lastModifiedBy>
  <cp:lastPrinted>2026-02-05T07:28:19Z</cp:lastPrinted>
  <dcterms:created xsi:type="dcterms:W3CDTF">2026-02-05T07:13:45Z</dcterms:created>
  <dcterms:modified xsi:type="dcterms:W3CDTF">2026-02-06T06:09:18Z</dcterms:modified>
</cp:coreProperties>
</file>